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</workbook>
</file>

<file path=xl/calcChain.xml><?xml version="1.0" encoding="utf-8"?>
<calcChain xmlns="http://schemas.openxmlformats.org/spreadsheetml/2006/main">
  <c r="G48" i="4" l="1"/>
  <c r="G46" i="4"/>
  <c r="G35" i="4"/>
  <c r="F35" i="4"/>
  <c r="G30" i="4"/>
  <c r="F30" i="4"/>
  <c r="F46" i="4" s="1"/>
  <c r="G26" i="4"/>
  <c r="G14" i="4"/>
  <c r="F14" i="4"/>
  <c r="F26" i="4" s="1"/>
  <c r="C27" i="4"/>
  <c r="C29" i="4" s="1"/>
  <c r="B27" i="4"/>
  <c r="C13" i="4"/>
  <c r="B13" i="4"/>
  <c r="B29" i="4" s="1"/>
  <c r="F48" i="4" l="1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<sst xmlns="http://schemas.openxmlformats.org/spreadsheetml/2006/main" count="66" uniqueCount="66">
  <si>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</si>
  <si>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</si>
  <si>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</si>
  <si>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</si>
  <si>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</si>
  <si>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</si>
  <si>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</si>
  <si>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</si>
  <si>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</si>
  <si>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</si>
  <si>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</si>
  <si>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</si>
  <si>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</si>
  <si>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</si>
  <si>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</si>
  <si>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</si>
  <si>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</si>
  <si>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</si>
  <si>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</si>
  <si>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</si>
  <si>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</si>
  <si>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</si>
  <si>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</si>
  <si>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</si>
  <si>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</si>
  <si>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</si>
  <si>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</si>
  <si>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</si>
  <si>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</si>
  <si>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</si>
  <si>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</si>
  <si>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</si>
  <si>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</si>
  <si>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</si>
  <si>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</si>
  <si>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</si>
  <si>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</si>
  <si>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</si>
  <si>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</si>
  <si>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</si>
  <si>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</si>
  <si>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</si>
  <si>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</si>
  <si>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</si>
  <si>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</si>
  <si>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</si>
  <si>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</si>
  <si>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</si>
  <si>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</si>
  <si>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</si>
  <si>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</si>
  <si>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</si>
  <si>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</si>
  <si>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</si>
  <si>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</si>
  <si>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</si>
  <si>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</si>
  <si>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</si>
  <si>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____________________________</t>
  </si>
  <si>
    <t>COORDINADOR ADMINISTRATIVO</t>
  </si>
  <si>
    <t>LCP J Jesús López Ramírez</t>
  </si>
  <si>
    <t>ENCARGADO DE DESPACHO</t>
  </si>
  <si>
    <t>Lic. Jesús Adrián Flores Juárez</t>
  </si>
  <si>
    <t>____________________________________</t>
  </si>
  <si>
    <t>FIDEICOMISO CIUDAD INDUSTRIAL DE LEON
Estado de Situación Financiera
Al 31 de Diciembre de  2018 y 31 de Diciembre de 2017</t>
  </si>
  <si>
    <t>Bajo protesta de decir verdad,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</si>
</sst>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topLeftCell="A41" zoomScaleNormal="100" zoomScaleSheetLayoutView="100" workbookViewId="0">
      <selection activeCell="A52" sqref="A5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6" width="18.83203125" style="4" customWidth="1"/>
    <col min="7" max="7" width="20.1640625" style="4" customWidth="1"/>
    <col min="8" max="16384" width="12" style="2"/>
  </cols>
  <sheetData>
    <row r="1" spans="1:7" ht="39.950000000000003" customHeight="1" x14ac:dyDescent="0.2">
      <c r="A1" s="44" t="s">
        <v>64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1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37015951.640000001</v>
      </c>
      <c r="C5" s="12">
        <v>36908150.850000001</v>
      </c>
      <c r="D5" s="17"/>
      <c r="E5" s="11" t="s">
        <v>41</v>
      </c>
      <c r="F5" s="12">
        <v>75523.320000000007</v>
      </c>
      <c r="G5" s="5">
        <v>145287.48000000001</v>
      </c>
    </row>
    <row r="6" spans="1:7" x14ac:dyDescent="0.2">
      <c r="A6" s="30" t="s">
        <v>28</v>
      </c>
      <c r="B6" s="12">
        <v>269702.81</v>
      </c>
      <c r="C6" s="12">
        <v>799674.92</v>
      </c>
      <c r="D6" s="17"/>
      <c r="E6" s="11" t="s">
        <v>42</v>
      </c>
      <c r="F6" s="12"/>
      <c r="G6" s="5"/>
    </row>
    <row r="7" spans="1:7" x14ac:dyDescent="0.2">
      <c r="A7" s="30" t="s">
        <v>29</v>
      </c>
      <c r="B7" s="12">
        <v>0</v>
      </c>
      <c r="C7" s="12"/>
      <c r="D7" s="17"/>
      <c r="E7" s="11" t="s">
        <v>11</v>
      </c>
      <c r="F7" s="12"/>
      <c r="G7" s="5"/>
    </row>
    <row r="8" spans="1:7" x14ac:dyDescent="0.2">
      <c r="A8" s="30" t="s">
        <v>30</v>
      </c>
      <c r="B8" s="12">
        <v>0</v>
      </c>
      <c r="C8" s="12"/>
      <c r="D8" s="17"/>
      <c r="E8" s="11" t="s">
        <v>12</v>
      </c>
      <c r="F8" s="12"/>
      <c r="G8" s="5"/>
    </row>
    <row r="9" spans="1:7" x14ac:dyDescent="0.2">
      <c r="A9" s="30" t="s">
        <v>31</v>
      </c>
      <c r="B9" s="12">
        <v>0</v>
      </c>
      <c r="C9" s="12"/>
      <c r="D9" s="17"/>
      <c r="E9" s="11" t="s">
        <v>43</v>
      </c>
      <c r="F9" s="10"/>
      <c r="G9" s="20"/>
    </row>
    <row r="10" spans="1:7" ht="13.5" customHeight="1" x14ac:dyDescent="0.2">
      <c r="A10" s="30" t="s">
        <v>32</v>
      </c>
      <c r="B10" s="12">
        <v>0</v>
      </c>
      <c r="C10" s="12"/>
      <c r="D10" s="17"/>
      <c r="E10" s="11" t="s">
        <v>44</v>
      </c>
      <c r="F10" s="12"/>
      <c r="G10" s="5"/>
    </row>
    <row r="11" spans="1:7" x14ac:dyDescent="0.2">
      <c r="A11" s="30" t="s">
        <v>22</v>
      </c>
      <c r="B11" s="12">
        <v>0</v>
      </c>
      <c r="C11" s="12"/>
      <c r="D11" s="17"/>
      <c r="E11" s="11" t="s">
        <v>13</v>
      </c>
      <c r="F11" s="12"/>
      <c r="G11" s="5"/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202716.79</v>
      </c>
    </row>
    <row r="13" spans="1:7" x14ac:dyDescent="0.2">
      <c r="A13" s="37" t="s">
        <v>5</v>
      </c>
      <c r="B13" s="10">
        <f>SUM(B5:B12)</f>
        <v>37285654.450000003</v>
      </c>
      <c r="C13" s="10">
        <f>SUM(C5:C12)</f>
        <v>37707825.770000003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0">
        <f>+F5+F12</f>
        <v>75523.320000000007</v>
      </c>
      <c r="G14" s="10">
        <f>+G5+G12</f>
        <v>348004.27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386100.68</v>
      </c>
      <c r="C17" s="12">
        <v>386100.68</v>
      </c>
      <c r="D17" s="17"/>
      <c r="E17" s="11" t="s">
        <v>14</v>
      </c>
      <c r="F17" s="12"/>
      <c r="G17" s="5"/>
    </row>
    <row r="18" spans="1:7" x14ac:dyDescent="0.2">
      <c r="A18" s="30" t="s">
        <v>35</v>
      </c>
      <c r="B18" s="12">
        <v>21798952.440000001</v>
      </c>
      <c r="C18" s="12">
        <v>22611614.289999999</v>
      </c>
      <c r="D18" s="17"/>
      <c r="E18" s="11" t="s">
        <v>15</v>
      </c>
      <c r="F18" s="12"/>
      <c r="G18" s="5"/>
    </row>
    <row r="19" spans="1:7" x14ac:dyDescent="0.2">
      <c r="A19" s="30" t="s">
        <v>36</v>
      </c>
      <c r="B19" s="12">
        <v>1735179.66</v>
      </c>
      <c r="C19" s="12">
        <v>1723179.26</v>
      </c>
      <c r="D19" s="17"/>
      <c r="E19" s="11" t="s">
        <v>16</v>
      </c>
      <c r="F19" s="12"/>
      <c r="G19" s="5"/>
    </row>
    <row r="20" spans="1:7" x14ac:dyDescent="0.2">
      <c r="A20" s="30" t="s">
        <v>37</v>
      </c>
      <c r="B20" s="12">
        <v>183715.78</v>
      </c>
      <c r="C20" s="12">
        <v>176535.38</v>
      </c>
      <c r="D20" s="17"/>
      <c r="E20" s="11" t="s">
        <v>46</v>
      </c>
      <c r="F20" s="12"/>
      <c r="G20" s="5"/>
    </row>
    <row r="21" spans="1:7" x14ac:dyDescent="0.2">
      <c r="A21" s="30" t="s">
        <v>38</v>
      </c>
      <c r="B21" s="12">
        <v>-2784837.68</v>
      </c>
      <c r="C21" s="12">
        <v>-2682548.09</v>
      </c>
      <c r="D21" s="17"/>
      <c r="E21" s="13" t="s">
        <v>47</v>
      </c>
      <c r="F21" s="12"/>
      <c r="G21" s="5"/>
    </row>
    <row r="22" spans="1:7" x14ac:dyDescent="0.2">
      <c r="A22" s="30" t="s">
        <v>39</v>
      </c>
      <c r="B22" s="12">
        <v>19346.830000000002</v>
      </c>
      <c r="C22" s="12">
        <v>19495.009999999998</v>
      </c>
      <c r="D22" s="17"/>
      <c r="E22" s="11" t="s">
        <v>17</v>
      </c>
      <c r="F22" s="12"/>
      <c r="G22" s="5"/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38" t="s">
        <v>7</v>
      </c>
      <c r="F24" s="10"/>
      <c r="G24" s="6"/>
    </row>
    <row r="25" spans="1:7" s="3" customFormat="1" x14ac:dyDescent="0.2">
      <c r="A25" s="30" t="s">
        <v>40</v>
      </c>
      <c r="B25" s="12">
        <v>0</v>
      </c>
      <c r="C25" s="12"/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f>+F14+F24</f>
        <v>75523.320000000007</v>
      </c>
      <c r="G26" s="10">
        <f>+G14+G24</f>
        <v>348004.27</v>
      </c>
    </row>
    <row r="27" spans="1:7" x14ac:dyDescent="0.2">
      <c r="A27" s="37" t="s">
        <v>8</v>
      </c>
      <c r="B27" s="10">
        <f>SUM(B17:B26)</f>
        <v>21338457.710000001</v>
      </c>
      <c r="C27" s="10">
        <f>SUM(C17:C26)</f>
        <v>22234376.530000001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+B13+B27</f>
        <v>58624112.160000004</v>
      </c>
      <c r="C29" s="10">
        <f>+C13+C27</f>
        <v>59942202.300000004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+F31+F32+F33</f>
        <v>108270387.20000002</v>
      </c>
      <c r="G30" s="10">
        <f>+G31+G32+G33</f>
        <v>109083049.05000001</v>
      </c>
    </row>
    <row r="31" spans="1:7" x14ac:dyDescent="0.2">
      <c r="A31" s="31"/>
      <c r="B31" s="15"/>
      <c r="C31" s="15"/>
      <c r="D31" s="17"/>
      <c r="E31" s="11" t="s">
        <v>2</v>
      </c>
      <c r="F31" s="12">
        <v>-81137212.159999996</v>
      </c>
      <c r="G31" s="5">
        <v>-81137212.159999996</v>
      </c>
    </row>
    <row r="32" spans="1:7" x14ac:dyDescent="0.2">
      <c r="A32" s="31"/>
      <c r="B32" s="15"/>
      <c r="C32" s="15"/>
      <c r="D32" s="17"/>
      <c r="E32" s="11" t="s">
        <v>18</v>
      </c>
      <c r="F32" s="12">
        <v>7223179.1500000004</v>
      </c>
      <c r="G32" s="5">
        <v>7223179.1500000004</v>
      </c>
    </row>
    <row r="33" spans="1:7" x14ac:dyDescent="0.2">
      <c r="A33" s="31"/>
      <c r="B33" s="15"/>
      <c r="C33" s="15"/>
      <c r="D33" s="17"/>
      <c r="E33" s="11" t="s">
        <v>51</v>
      </c>
      <c r="F33" s="12">
        <v>182184420.21000001</v>
      </c>
      <c r="G33" s="5">
        <v>182997082.06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+F36+F37</f>
        <v>-49721798.360000007</v>
      </c>
      <c r="G35" s="10">
        <f>+G36+G37</f>
        <v>-49488851.020000003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-232942.34</v>
      </c>
      <c r="G36" s="5">
        <v>-559892.09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-49488856.020000003</v>
      </c>
      <c r="G37" s="5">
        <v>-48928958.93</v>
      </c>
    </row>
    <row r="38" spans="1:7" x14ac:dyDescent="0.2">
      <c r="A38" s="31"/>
      <c r="B38" s="16"/>
      <c r="C38" s="16"/>
      <c r="D38" s="17"/>
      <c r="E38" s="11" t="s">
        <v>3</v>
      </c>
      <c r="F38" s="12"/>
      <c r="G38" s="5"/>
    </row>
    <row r="39" spans="1:7" x14ac:dyDescent="0.2">
      <c r="A39" s="31"/>
      <c r="B39" s="15"/>
      <c r="C39" s="15"/>
      <c r="D39" s="7"/>
      <c r="E39" s="11" t="s">
        <v>4</v>
      </c>
      <c r="F39" s="12"/>
      <c r="G39" s="5"/>
    </row>
    <row r="40" spans="1:7" x14ac:dyDescent="0.2">
      <c r="A40" s="31"/>
      <c r="B40" s="15"/>
      <c r="C40" s="15"/>
      <c r="D40" s="24"/>
      <c r="E40" s="11" t="s">
        <v>53</v>
      </c>
      <c r="F40" s="12"/>
      <c r="G40" s="5"/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/>
      <c r="G42" s="6"/>
    </row>
    <row r="43" spans="1:7" x14ac:dyDescent="0.2">
      <c r="A43" s="32"/>
      <c r="B43" s="25"/>
      <c r="C43" s="24"/>
      <c r="D43" s="24"/>
      <c r="E43" s="11" t="s">
        <v>20</v>
      </c>
      <c r="F43" s="10"/>
      <c r="G43" s="5"/>
    </row>
    <row r="44" spans="1:7" x14ac:dyDescent="0.2">
      <c r="A44" s="32"/>
      <c r="B44" s="25"/>
      <c r="C44" s="24"/>
      <c r="D44" s="24"/>
      <c r="E44" s="11" t="s">
        <v>21</v>
      </c>
      <c r="F44" s="12"/>
      <c r="G44" s="5"/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+F30+F35</f>
        <v>58548588.840000011</v>
      </c>
      <c r="G46" s="10">
        <f>+G30+G35</f>
        <v>59594198.030000009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+F26+F46</f>
        <v>58624112.160000011</v>
      </c>
      <c r="G48" s="10">
        <f>+G26+G46</f>
        <v>59942202.300000012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25"/>
      <c r="B50" s="25"/>
      <c r="C50" s="24"/>
      <c r="D50" s="24"/>
      <c r="E50" s="24"/>
      <c r="F50" s="24"/>
      <c r="G50" s="24"/>
    </row>
    <row r="51" spans="1:7" ht="14.25" customHeight="1" x14ac:dyDescent="0.2">
      <c r="A51" s="47" t="s">
        <v>65</v>
      </c>
      <c r="B51" s="47"/>
      <c r="C51" s="47"/>
      <c r="D51" s="47"/>
      <c r="E51" s="47"/>
      <c r="F51" s="24"/>
      <c r="G51" s="24"/>
    </row>
    <row r="53" spans="1:7" x14ac:dyDescent="0.2">
      <c r="A53" s="43" t="s">
        <v>58</v>
      </c>
    </row>
    <row r="54" spans="1:7" x14ac:dyDescent="0.2">
      <c r="A54" s="43" t="s">
        <v>61</v>
      </c>
      <c r="E54" s="42" t="s">
        <v>63</v>
      </c>
    </row>
    <row r="55" spans="1:7" x14ac:dyDescent="0.2">
      <c r="A55" s="43" t="s">
        <v>62</v>
      </c>
      <c r="E55" s="42" t="s">
        <v>59</v>
      </c>
    </row>
    <row r="56" spans="1:7" x14ac:dyDescent="0.2">
      <c r="E56" s="42" t="s">
        <v>60</v>
      </c>
    </row>
  </sheetData>
  <sheetProtection formatCells="0" formatColumns="0" formatRows="0" autoFilter="0"/>
  <mergeCells count="2">
    <mergeCell ref="A1:G1"/>
    <mergeCell ref="A51:E51"/>
  </mergeCells>
  <printOptions horizontalCentered="1"/>
  <pageMargins left="0.59055118110236227" right="0.59055118110236227" top="0.78740157480314965" bottom="0.78740157480314965" header="0" footer="0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</cp:lastModifiedBy>
  <cp:lastPrinted>2018-04-18T17:27:48Z</cp:lastPrinted>
  <dcterms:created xsi:type="dcterms:W3CDTF">2012-12-11T20:26:08Z</dcterms:created>
  <dcterms:modified xsi:type="dcterms:W3CDTF">2019-02-07T16:23:56Z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